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hlindert/Desktop/Firewood prices US 1700-2010/"/>
    </mc:Choice>
  </mc:AlternateContent>
  <xr:revisionPtr revIDLastSave="0" documentId="13_ncr:1_{B1AF3E92-8A2D-9944-8748-EFEE57CAAAE5}" xr6:coauthVersionLast="47" xr6:coauthVersionMax="47" xr10:uidLastSave="{00000000-0000-0000-0000-000000000000}"/>
  <bookViews>
    <workbookView xWindow="0" yWindow="500" windowWidth="35840" windowHeight="20300" xr2:uid="{00000000-000D-0000-FFFF-FFFF00000000}"/>
  </bookViews>
  <sheets>
    <sheet name="NJ, David Ross 1757-179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G14" i="1" s="1"/>
  <c r="F15" i="1"/>
  <c r="G15" i="1" s="1"/>
  <c r="F13" i="1"/>
  <c r="G13" i="1" s="1"/>
  <c r="F12" i="1"/>
  <c r="G12" i="1" s="1"/>
  <c r="F10" i="1"/>
  <c r="G10" i="1" s="1"/>
  <c r="F11" i="1"/>
  <c r="G11" i="1" s="1"/>
  <c r="F9" i="1"/>
  <c r="G9" i="1" s="1"/>
  <c r="F8" i="1"/>
  <c r="G8" i="1" s="1"/>
  <c r="F7" i="1"/>
  <c r="G7" i="1" s="1"/>
  <c r="F6" i="1"/>
  <c r="G6" i="1" s="1"/>
  <c r="F5" i="1"/>
  <c r="G5" i="1" s="1"/>
  <c r="F22" i="1"/>
  <c r="G22" i="1" s="1"/>
  <c r="F31" i="1"/>
  <c r="G31" i="1" s="1"/>
  <c r="F30" i="1"/>
  <c r="G30" i="1" s="1"/>
  <c r="F29" i="1"/>
  <c r="G29" i="1" s="1"/>
  <c r="F21" i="1"/>
  <c r="G21" i="1" s="1"/>
  <c r="G19" i="1"/>
  <c r="F18" i="1"/>
  <c r="G18" i="1" s="1"/>
  <c r="G17" i="1"/>
  <c r="G16" i="1"/>
  <c r="F24" i="1"/>
  <c r="G24" i="1" s="1"/>
  <c r="F25" i="1"/>
  <c r="G25" i="1" s="1"/>
  <c r="F26" i="1"/>
  <c r="F27" i="1"/>
  <c r="G27" i="1" s="1"/>
  <c r="F28" i="1"/>
  <c r="G28" i="1" s="1"/>
  <c r="G26" i="1"/>
  <c r="G20" i="1"/>
  <c r="F23" i="1"/>
  <c r="G23" i="1" s="1"/>
</calcChain>
</file>

<file path=xl/sharedStrings.xml><?xml version="1.0" encoding="utf-8"?>
<sst xmlns="http://schemas.openxmlformats.org/spreadsheetml/2006/main" count="28" uniqueCount="19">
  <si>
    <t>Year</t>
  </si>
  <si>
    <t>Month</t>
  </si>
  <si>
    <t>s</t>
  </si>
  <si>
    <t>d</t>
  </si>
  <si>
    <t>physical unit</t>
  </si>
  <si>
    <t>Service</t>
  </si>
  <si>
    <t>Sledding</t>
  </si>
  <si>
    <t>Carting</t>
  </si>
  <si>
    <t>Source: https://jerseyhistory.org/archives-browse-colonial-period-collections/</t>
  </si>
  <si>
    <t>David Ross Collection</t>
  </si>
  <si>
    <t>New Jersey Historical Society, Colonial Period Collections</t>
  </si>
  <si>
    <t>1756-1794</t>
  </si>
  <si>
    <t>Ross, David (1720-1795), Cooper and bell maker,</t>
  </si>
  <si>
    <t>When using these data on firewood prices, please cite Nicholas Z. Muller, "Firewood in the American Economy: 1700 to 2010", NBER Working Paper No. w33974 (June 2025), and its replication kit at http://www.nber.org/data-appendix/w33974.</t>
  </si>
  <si>
    <t>£</t>
  </si>
  <si>
    <t>£/cord</t>
  </si>
  <si>
    <t>decimalized</t>
  </si>
  <si>
    <t>(cords)</t>
  </si>
  <si>
    <t>(From Muller's file 2019d.)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</si>
</sst>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4F4F4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140" zoomScaleNormal="140" workbookViewId="0">
      <selection activeCell="J15" sqref="J15"/>
    </sheetView>
  </sheetViews>
  <sheetFormatPr baseColWidth="10" defaultColWidth="8.83203125" defaultRowHeight="15" x14ac:dyDescent="0.2"/>
  <cols>
    <col min="6" max="6" width="14.1640625" customWidth="1"/>
  </cols>
  <sheetData>
    <row r="1" spans="1:10" ht="21" x14ac:dyDescent="0.2">
      <c r="A1" s="3" t="s">
        <v>13</v>
      </c>
    </row>
    <row r="2" spans="1:10" ht="21" x14ac:dyDescent="0.2">
      <c r="A2" s="3"/>
    </row>
    <row r="3" spans="1:10" ht="16" x14ac:dyDescent="0.2">
      <c r="A3" s="5" t="s">
        <v>18</v>
      </c>
      <c r="F3" s="4" t="s">
        <v>17</v>
      </c>
      <c r="G3" t="s">
        <v>16</v>
      </c>
    </row>
    <row r="4" spans="1:10" x14ac:dyDescent="0.2">
      <c r="A4" s="1" t="s">
        <v>0</v>
      </c>
      <c r="B4" s="1" t="s">
        <v>1</v>
      </c>
      <c r="C4" s="1" t="s">
        <v>14</v>
      </c>
      <c r="D4" s="1" t="s">
        <v>2</v>
      </c>
      <c r="E4" s="1" t="s">
        <v>3</v>
      </c>
      <c r="F4" s="1" t="s">
        <v>4</v>
      </c>
      <c r="G4" s="1" t="s">
        <v>15</v>
      </c>
      <c r="H4" s="2" t="s">
        <v>5</v>
      </c>
      <c r="J4" t="s">
        <v>8</v>
      </c>
    </row>
    <row r="5" spans="1:10" x14ac:dyDescent="0.2">
      <c r="A5">
        <v>1757</v>
      </c>
      <c r="B5">
        <v>12</v>
      </c>
      <c r="C5">
        <v>0</v>
      </c>
      <c r="D5">
        <v>17</v>
      </c>
      <c r="E5">
        <v>6</v>
      </c>
      <c r="F5">
        <f>(12/2.8)</f>
        <v>4.2857142857142856</v>
      </c>
      <c r="G5">
        <f t="shared" ref="G5:G31" si="0">(1/F5)*(C5+D5*(1/20)+(E5*(1/240)))</f>
        <v>0.20416666666666669</v>
      </c>
      <c r="H5" t="s">
        <v>6</v>
      </c>
      <c r="J5" t="s">
        <v>9</v>
      </c>
    </row>
    <row r="6" spans="1:10" x14ac:dyDescent="0.2">
      <c r="A6">
        <v>1758</v>
      </c>
      <c r="B6">
        <v>1</v>
      </c>
      <c r="C6">
        <v>0</v>
      </c>
      <c r="D6">
        <v>1</v>
      </c>
      <c r="E6">
        <v>0</v>
      </c>
      <c r="F6">
        <f>1/2.8</f>
        <v>0.35714285714285715</v>
      </c>
      <c r="G6">
        <f t="shared" si="0"/>
        <v>0.13999999999999999</v>
      </c>
      <c r="H6" t="s">
        <v>7</v>
      </c>
      <c r="J6" t="s">
        <v>10</v>
      </c>
    </row>
    <row r="7" spans="1:10" x14ac:dyDescent="0.2">
      <c r="A7">
        <v>1758</v>
      </c>
      <c r="B7">
        <v>2</v>
      </c>
      <c r="C7">
        <v>0</v>
      </c>
      <c r="D7">
        <v>5</v>
      </c>
      <c r="E7">
        <v>10</v>
      </c>
      <c r="F7">
        <f>1/2.8</f>
        <v>0.35714285714285715</v>
      </c>
      <c r="G7">
        <f t="shared" si="0"/>
        <v>0.81666666666666665</v>
      </c>
      <c r="H7" t="s">
        <v>6</v>
      </c>
      <c r="J7" t="s">
        <v>12</v>
      </c>
    </row>
    <row r="8" spans="1:10" x14ac:dyDescent="0.2">
      <c r="A8">
        <v>1760</v>
      </c>
      <c r="B8">
        <v>5</v>
      </c>
      <c r="C8">
        <v>0</v>
      </c>
      <c r="D8">
        <v>5</v>
      </c>
      <c r="E8">
        <v>0</v>
      </c>
      <c r="F8">
        <f>1/2.8</f>
        <v>0.35714285714285715</v>
      </c>
      <c r="G8">
        <f t="shared" si="0"/>
        <v>0.7</v>
      </c>
      <c r="H8" t="s">
        <v>7</v>
      </c>
      <c r="J8" t="s">
        <v>11</v>
      </c>
    </row>
    <row r="9" spans="1:10" x14ac:dyDescent="0.2">
      <c r="A9">
        <v>1760</v>
      </c>
      <c r="B9">
        <v>6</v>
      </c>
      <c r="C9">
        <v>0</v>
      </c>
      <c r="D9">
        <v>4</v>
      </c>
      <c r="E9">
        <v>0</v>
      </c>
      <c r="F9">
        <f>1/2.8</f>
        <v>0.35714285714285715</v>
      </c>
      <c r="G9">
        <f t="shared" si="0"/>
        <v>0.55999999999999994</v>
      </c>
      <c r="H9" t="s">
        <v>7</v>
      </c>
    </row>
    <row r="10" spans="1:10" x14ac:dyDescent="0.2">
      <c r="A10">
        <v>1761</v>
      </c>
      <c r="B10">
        <v>11</v>
      </c>
      <c r="C10">
        <v>0</v>
      </c>
      <c r="D10">
        <v>3</v>
      </c>
      <c r="E10">
        <v>9</v>
      </c>
      <c r="F10">
        <f>1/2.8</f>
        <v>0.35714285714285715</v>
      </c>
      <c r="G10">
        <f t="shared" si="0"/>
        <v>0.52500000000000002</v>
      </c>
      <c r="H10" t="s">
        <v>7</v>
      </c>
    </row>
    <row r="11" spans="1:10" x14ac:dyDescent="0.2">
      <c r="A11">
        <v>1762</v>
      </c>
      <c r="B11">
        <v>1</v>
      </c>
      <c r="C11">
        <v>0</v>
      </c>
      <c r="D11">
        <v>7</v>
      </c>
      <c r="E11">
        <v>6</v>
      </c>
      <c r="F11">
        <f>(2/2.8)</f>
        <v>0.7142857142857143</v>
      </c>
      <c r="G11">
        <f t="shared" si="0"/>
        <v>0.52500000000000002</v>
      </c>
      <c r="H11" t="s">
        <v>7</v>
      </c>
    </row>
    <row r="12" spans="1:10" x14ac:dyDescent="0.2">
      <c r="A12">
        <v>1762</v>
      </c>
      <c r="B12">
        <v>11</v>
      </c>
      <c r="C12">
        <v>0</v>
      </c>
      <c r="D12">
        <v>3</v>
      </c>
      <c r="E12">
        <v>9</v>
      </c>
      <c r="F12">
        <f>1/2.8</f>
        <v>0.35714285714285715</v>
      </c>
      <c r="G12">
        <f t="shared" si="0"/>
        <v>0.52500000000000002</v>
      </c>
      <c r="H12" t="s">
        <v>7</v>
      </c>
    </row>
    <row r="13" spans="1:10" x14ac:dyDescent="0.2">
      <c r="A13">
        <v>1763</v>
      </c>
      <c r="B13">
        <v>1</v>
      </c>
      <c r="C13">
        <v>0</v>
      </c>
      <c r="D13">
        <v>3</v>
      </c>
      <c r="E13">
        <v>0</v>
      </c>
      <c r="F13">
        <f>1/2.8</f>
        <v>0.35714285714285715</v>
      </c>
      <c r="G13">
        <f t="shared" si="0"/>
        <v>0.42000000000000004</v>
      </c>
      <c r="H13" t="s">
        <v>6</v>
      </c>
    </row>
    <row r="14" spans="1:10" x14ac:dyDescent="0.2">
      <c r="A14">
        <v>1763</v>
      </c>
      <c r="B14">
        <v>1</v>
      </c>
      <c r="C14">
        <v>0</v>
      </c>
      <c r="D14">
        <v>1</v>
      </c>
      <c r="E14">
        <v>9</v>
      </c>
      <c r="F14">
        <f>1/2.8</f>
        <v>0.35714285714285715</v>
      </c>
      <c r="G14">
        <f t="shared" si="0"/>
        <v>0.24499999999999997</v>
      </c>
      <c r="H14" t="s">
        <v>6</v>
      </c>
    </row>
    <row r="15" spans="1:10" x14ac:dyDescent="0.2">
      <c r="A15">
        <v>1764</v>
      </c>
      <c r="B15">
        <v>2</v>
      </c>
      <c r="C15">
        <v>0</v>
      </c>
      <c r="D15">
        <v>3</v>
      </c>
      <c r="E15">
        <v>0</v>
      </c>
      <c r="F15">
        <f>1/2.8</f>
        <v>0.35714285714285715</v>
      </c>
      <c r="G15">
        <f t="shared" si="0"/>
        <v>0.42000000000000004</v>
      </c>
      <c r="H15" t="s">
        <v>6</v>
      </c>
    </row>
    <row r="16" spans="1:10" x14ac:dyDescent="0.2">
      <c r="A16">
        <v>1764</v>
      </c>
      <c r="B16">
        <v>5</v>
      </c>
      <c r="C16">
        <v>2</v>
      </c>
      <c r="D16">
        <v>5</v>
      </c>
      <c r="E16">
        <v>0</v>
      </c>
      <c r="F16">
        <v>1.5</v>
      </c>
      <c r="G16">
        <f t="shared" si="0"/>
        <v>1.5</v>
      </c>
    </row>
    <row r="17" spans="1:7" x14ac:dyDescent="0.2">
      <c r="A17">
        <v>1765</v>
      </c>
      <c r="B17">
        <v>5</v>
      </c>
      <c r="C17">
        <v>0</v>
      </c>
      <c r="D17">
        <v>14</v>
      </c>
      <c r="E17">
        <v>0</v>
      </c>
      <c r="F17">
        <v>0.5</v>
      </c>
      <c r="G17">
        <f t="shared" si="0"/>
        <v>1.4000000000000001</v>
      </c>
    </row>
    <row r="18" spans="1:7" x14ac:dyDescent="0.2">
      <c r="A18">
        <v>1765</v>
      </c>
      <c r="B18">
        <v>5</v>
      </c>
      <c r="C18">
        <v>1</v>
      </c>
      <c r="D18">
        <v>18</v>
      </c>
      <c r="E18">
        <v>6</v>
      </c>
      <c r="F18">
        <f>1+0.25+0.125</f>
        <v>1.375</v>
      </c>
      <c r="G18">
        <f t="shared" si="0"/>
        <v>1.4</v>
      </c>
    </row>
    <row r="19" spans="1:7" x14ac:dyDescent="0.2">
      <c r="A19">
        <v>1765</v>
      </c>
      <c r="B19">
        <v>5</v>
      </c>
      <c r="C19">
        <v>0</v>
      </c>
      <c r="D19">
        <v>14</v>
      </c>
      <c r="E19">
        <v>0</v>
      </c>
      <c r="F19">
        <v>0.5</v>
      </c>
      <c r="G19">
        <f t="shared" si="0"/>
        <v>1.4000000000000001</v>
      </c>
    </row>
    <row r="20" spans="1:7" x14ac:dyDescent="0.2">
      <c r="A20">
        <v>1787</v>
      </c>
      <c r="B20">
        <v>7</v>
      </c>
      <c r="C20">
        <v>0</v>
      </c>
      <c r="D20">
        <v>10</v>
      </c>
      <c r="E20">
        <v>9</v>
      </c>
      <c r="F20">
        <v>0.5</v>
      </c>
      <c r="G20">
        <f t="shared" si="0"/>
        <v>1.075</v>
      </c>
    </row>
    <row r="21" spans="1:7" x14ac:dyDescent="0.2">
      <c r="A21">
        <v>1787</v>
      </c>
      <c r="B21">
        <v>7</v>
      </c>
      <c r="C21">
        <v>0</v>
      </c>
      <c r="D21">
        <v>10</v>
      </c>
      <c r="E21">
        <v>9</v>
      </c>
      <c r="F21">
        <f>(1/2.8)</f>
        <v>0.35714285714285715</v>
      </c>
      <c r="G21">
        <f t="shared" si="0"/>
        <v>1.5049999999999999</v>
      </c>
    </row>
    <row r="22" spans="1:7" x14ac:dyDescent="0.2">
      <c r="A22">
        <v>1787</v>
      </c>
      <c r="B22">
        <v>7</v>
      </c>
      <c r="C22">
        <v>0</v>
      </c>
      <c r="D22">
        <v>10</v>
      </c>
      <c r="E22">
        <v>0</v>
      </c>
      <c r="F22">
        <f t="shared" ref="F22:F28" si="1">1/2.8</f>
        <v>0.35714285714285715</v>
      </c>
      <c r="G22">
        <f t="shared" si="0"/>
        <v>1.4</v>
      </c>
    </row>
    <row r="23" spans="1:7" x14ac:dyDescent="0.2">
      <c r="A23">
        <v>1788</v>
      </c>
      <c r="B23">
        <v>2</v>
      </c>
      <c r="C23">
        <v>0</v>
      </c>
      <c r="D23">
        <v>8</v>
      </c>
      <c r="E23">
        <v>0</v>
      </c>
      <c r="F23">
        <f t="shared" si="1"/>
        <v>0.35714285714285715</v>
      </c>
      <c r="G23">
        <f t="shared" si="0"/>
        <v>1.1199999999999999</v>
      </c>
    </row>
    <row r="24" spans="1:7" x14ac:dyDescent="0.2">
      <c r="A24">
        <v>1788</v>
      </c>
      <c r="B24">
        <v>2</v>
      </c>
      <c r="C24">
        <v>0</v>
      </c>
      <c r="D24">
        <v>8</v>
      </c>
      <c r="E24">
        <v>0</v>
      </c>
      <c r="F24">
        <f t="shared" si="1"/>
        <v>0.35714285714285715</v>
      </c>
      <c r="G24">
        <f t="shared" si="0"/>
        <v>1.1199999999999999</v>
      </c>
    </row>
    <row r="25" spans="1:7" x14ac:dyDescent="0.2">
      <c r="A25">
        <v>1788</v>
      </c>
      <c r="B25">
        <v>2</v>
      </c>
      <c r="C25">
        <v>0</v>
      </c>
      <c r="D25">
        <v>10</v>
      </c>
      <c r="E25">
        <v>6</v>
      </c>
      <c r="F25">
        <f t="shared" si="1"/>
        <v>0.35714285714285715</v>
      </c>
      <c r="G25">
        <f t="shared" si="0"/>
        <v>1.47</v>
      </c>
    </row>
    <row r="26" spans="1:7" x14ac:dyDescent="0.2">
      <c r="A26">
        <v>1788</v>
      </c>
      <c r="B26">
        <v>2</v>
      </c>
      <c r="C26">
        <v>0</v>
      </c>
      <c r="D26">
        <v>8</v>
      </c>
      <c r="E26">
        <v>0</v>
      </c>
      <c r="F26">
        <f t="shared" si="1"/>
        <v>0.35714285714285715</v>
      </c>
      <c r="G26">
        <f t="shared" si="0"/>
        <v>1.1199999999999999</v>
      </c>
    </row>
    <row r="27" spans="1:7" x14ac:dyDescent="0.2">
      <c r="A27">
        <v>1788</v>
      </c>
      <c r="B27">
        <v>3</v>
      </c>
      <c r="C27">
        <v>0</v>
      </c>
      <c r="D27">
        <v>8</v>
      </c>
      <c r="E27">
        <v>0</v>
      </c>
      <c r="F27">
        <f t="shared" si="1"/>
        <v>0.35714285714285715</v>
      </c>
      <c r="G27">
        <f t="shared" si="0"/>
        <v>1.1199999999999999</v>
      </c>
    </row>
    <row r="28" spans="1:7" x14ac:dyDescent="0.2">
      <c r="A28">
        <v>1789</v>
      </c>
      <c r="B28">
        <v>1</v>
      </c>
      <c r="C28">
        <v>0</v>
      </c>
      <c r="D28">
        <v>12</v>
      </c>
      <c r="E28">
        <v>0</v>
      </c>
      <c r="F28">
        <f t="shared" si="1"/>
        <v>0.35714285714285715</v>
      </c>
      <c r="G28">
        <f t="shared" si="0"/>
        <v>1.6800000000000002</v>
      </c>
    </row>
    <row r="29" spans="1:7" x14ac:dyDescent="0.2">
      <c r="A29">
        <v>1789</v>
      </c>
      <c r="B29">
        <v>3</v>
      </c>
      <c r="C29">
        <v>0</v>
      </c>
      <c r="D29">
        <v>10</v>
      </c>
      <c r="E29">
        <v>0</v>
      </c>
      <c r="F29">
        <f>(1/2.8)</f>
        <v>0.35714285714285715</v>
      </c>
      <c r="G29">
        <f t="shared" si="0"/>
        <v>1.4</v>
      </c>
    </row>
    <row r="30" spans="1:7" x14ac:dyDescent="0.2">
      <c r="A30">
        <v>1791</v>
      </c>
      <c r="B30">
        <v>1</v>
      </c>
      <c r="C30">
        <v>1</v>
      </c>
      <c r="D30">
        <v>8</v>
      </c>
      <c r="E30">
        <v>0</v>
      </c>
      <c r="F30">
        <f>(2/2.8)</f>
        <v>0.7142857142857143</v>
      </c>
      <c r="G30">
        <f t="shared" si="0"/>
        <v>1.9599999999999997</v>
      </c>
    </row>
    <row r="31" spans="1:7" x14ac:dyDescent="0.2">
      <c r="A31">
        <v>1791</v>
      </c>
      <c r="B31">
        <v>1</v>
      </c>
      <c r="C31">
        <v>0</v>
      </c>
      <c r="D31">
        <v>9</v>
      </c>
      <c r="E31">
        <v>0</v>
      </c>
      <c r="F31">
        <f>1/2.8</f>
        <v>0.35714285714285715</v>
      </c>
      <c r="G31">
        <f t="shared" si="0"/>
        <v>1.26</v>
      </c>
    </row>
  </sheetData>
  <sortState xmlns:xlrd2="http://schemas.microsoft.com/office/spreadsheetml/2017/richdata2" ref="A5:G31">
    <sortCondition ref="A5:A31"/>
    <sortCondition ref="B5:B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NJ, David Ross 1757-1791</vt:lpstr>
    </vt:vector>
  </TitlesOfParts>
  <Company>Middlebury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Muller</dc:creator>
  <cp:lastModifiedBy>Peter H Lindert</cp:lastModifiedBy>
  <dcterms:created xsi:type="dcterms:W3CDTF">2016-10-04T08:27:30Z</dcterms:created>
  <dcterms:modified xsi:type="dcterms:W3CDTF">2025-07-26T18:11:54Z</dcterms:modified>
</cp:coreProperties>
</file>